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166925"/>
  <mc:AlternateContent xmlns:mc="http://schemas.openxmlformats.org/markup-compatibility/2006">
    <mc:Choice Requires="x15">
      <x15ac:absPath xmlns:x15ac="http://schemas.microsoft.com/office/spreadsheetml/2010/11/ac" url="/Users/harmon_maher/Documents/Svalbardstuff/Suprabasins/DeathValley/DBSDmanuscript/3dModelComponentsPressBook/Site5/"/>
    </mc:Choice>
  </mc:AlternateContent>
  <xr:revisionPtr revIDLastSave="0" documentId="13_ncr:1_{5D12FC2B-255E-2A4D-8F3B-10A2D388D47C}" xr6:coauthVersionLast="47" xr6:coauthVersionMax="47" xr10:uidLastSave="{00000000-0000-0000-0000-000000000000}"/>
  <bookViews>
    <workbookView xWindow="4620" yWindow="1420" windowWidth="24180" windowHeight="15760" xr2:uid="{39DA8ECC-E06B-403A-BFB9-9BBFEDCD9E7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 l="1"/>
  <c r="G2" i="1"/>
  <c r="C4" i="1" s="1"/>
  <c r="C3" i="1"/>
  <c r="B3" i="1"/>
  <c r="B4" i="1" l="1"/>
</calcChain>
</file>

<file path=xl/sharedStrings.xml><?xml version="1.0" encoding="utf-8"?>
<sst xmlns="http://schemas.openxmlformats.org/spreadsheetml/2006/main" count="41" uniqueCount="41">
  <si>
    <t>x</t>
  </si>
  <si>
    <t>y</t>
  </si>
  <si>
    <t>z</t>
  </si>
  <si>
    <t>base</t>
  </si>
  <si>
    <t>tie point 1</t>
  </si>
  <si>
    <t>tie point 2</t>
  </si>
  <si>
    <t>tie point 3</t>
  </si>
  <si>
    <t>Latitude</t>
  </si>
  <si>
    <t xml:space="preserve">Longitude </t>
  </si>
  <si>
    <t>UTMx</t>
  </si>
  <si>
    <t>UTMy</t>
  </si>
  <si>
    <t>Elevation m)</t>
  </si>
  <si>
    <t>UTM Zone</t>
  </si>
  <si>
    <t>11S</t>
  </si>
  <si>
    <t>Images</t>
  </si>
  <si>
    <t>IR8A8197</t>
  </si>
  <si>
    <t>IR8A8198</t>
  </si>
  <si>
    <t>IR8A8199</t>
  </si>
  <si>
    <t>IR8A8200</t>
  </si>
  <si>
    <t>IR8A8201</t>
  </si>
  <si>
    <t>IR8A8202</t>
  </si>
  <si>
    <t>IR8A8203</t>
  </si>
  <si>
    <t>IR8A8204</t>
  </si>
  <si>
    <t>IR8A8205</t>
  </si>
  <si>
    <t>IR8A8206</t>
  </si>
  <si>
    <t>IR8A8207</t>
  </si>
  <si>
    <t>IR8A8208</t>
  </si>
  <si>
    <t>IR8A8209</t>
  </si>
  <si>
    <t>IR8A8210</t>
  </si>
  <si>
    <t>IR8A8211</t>
  </si>
  <si>
    <t>IR8A8212</t>
  </si>
  <si>
    <t>IR8A8213</t>
  </si>
  <si>
    <t>IR8A8214</t>
  </si>
  <si>
    <t>IR8A8215</t>
  </si>
  <si>
    <t>IR8A8216</t>
  </si>
  <si>
    <t>IR8A8217</t>
  </si>
  <si>
    <t>IR8A8218</t>
  </si>
  <si>
    <t>IR8A8219</t>
  </si>
  <si>
    <t>IR8A8220</t>
  </si>
  <si>
    <t>IR8A8221</t>
  </si>
  <si>
    <t>IR8A8222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</si>
</sst>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8"/>
      <name val="Calibri"/>
      <family val="2"/>
      <scheme val="minor"/>
    </font>
    <font>
      <b/>
      <sz val="12"/>
      <color theme="1"/>
      <name val="Aptos"/>
    </font>
    <font>
      <sz val="12"/>
      <color rgb="FF000000"/>
      <name val="Aptos Narrow"/>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1">
    <border>
      <left/>
      <right/>
      <top/>
      <bottom/>
      <diagonal/>
    </border>
  </borders>
  <cellStyleXfs count="1">
    <xf numFmtId="0" fontId="0" fillId="0" borderId="0"/>
  </cellStyleXfs>
  <cellXfs count="6">
    <xf numFmtId="0" fontId="0" fillId="0" borderId="0" xfId="0"/>
    <xf numFmtId="0" fontId="0" fillId="3" borderId="0" xfId="0" applyFill="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wrapText="1"/>
    </xf>
    <xf numFmtId="0" fontId="2" fillId="0" borderId="0" xfId="0" applyFont="1" applyAlignment="1">
      <alignment vertical="center"/>
    </xf>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8411442240606001E-2"/>
          <c:y val="2.5428331875182269E-2"/>
          <c:w val="0.91198106249377053"/>
          <c:h val="0.77736111111111106"/>
        </c:manualLayout>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Sheet1!$B$2:$B$4</c:f>
              <c:numCache>
                <c:formatCode>General</c:formatCode>
                <c:ptCount val="3"/>
                <c:pt idx="0">
                  <c:v>0</c:v>
                </c:pt>
                <c:pt idx="1">
                  <c:v>0.59554044219634528</c:v>
                </c:pt>
                <c:pt idx="2">
                  <c:v>-0.14411571383952712</c:v>
                </c:pt>
              </c:numCache>
            </c:numRef>
          </c:xVal>
          <c:yVal>
            <c:numRef>
              <c:f>Sheet1!$C$2:$C$4</c:f>
              <c:numCache>
                <c:formatCode>General</c:formatCode>
                <c:ptCount val="3"/>
                <c:pt idx="0">
                  <c:v>0</c:v>
                </c:pt>
                <c:pt idx="1">
                  <c:v>-0.8829250147711194</c:v>
                </c:pt>
                <c:pt idx="2">
                  <c:v>-0.21366033228783429</c:v>
                </c:pt>
              </c:numCache>
            </c:numRef>
          </c:yVal>
          <c:smooth val="0"/>
          <c:extLst>
            <c:ext xmlns:c16="http://schemas.microsoft.com/office/drawing/2014/chart" uri="{C3380CC4-5D6E-409C-BE32-E72D297353CC}">
              <c16:uniqueId val="{00000000-FB22-48EF-8299-42A8E6030620}"/>
            </c:ext>
          </c:extLst>
        </c:ser>
        <c:dLbls>
          <c:showLegendKey val="0"/>
          <c:showVal val="0"/>
          <c:showCatName val="0"/>
          <c:showSerName val="0"/>
          <c:showPercent val="0"/>
          <c:showBubbleSize val="0"/>
        </c:dLbls>
        <c:axId val="2093384751"/>
        <c:axId val="91741695"/>
      </c:scatterChart>
      <c:valAx>
        <c:axId val="209338475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741695"/>
        <c:crosses val="autoZero"/>
        <c:crossBetween val="midCat"/>
      </c:valAx>
      <c:valAx>
        <c:axId val="91741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338475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358775</xdr:colOff>
      <xdr:row>0</xdr:row>
      <xdr:rowOff>0</xdr:rowOff>
    </xdr:from>
    <xdr:to>
      <xdr:col>18</xdr:col>
      <xdr:colOff>663575</xdr:colOff>
      <xdr:row>14</xdr:row>
      <xdr:rowOff>76200</xdr:rowOff>
    </xdr:to>
    <xdr:graphicFrame macro="">
      <xdr:nvGraphicFramePr>
        <xdr:cNvPr id="2" name="Chart 1">
          <a:extLst>
            <a:ext uri="{FF2B5EF4-FFF2-40B4-BE49-F238E27FC236}">
              <a16:creationId xmlns:a16="http://schemas.microsoft.com/office/drawing/2014/main" id="{34B30C8C-BA3F-4453-8134-6A3CE67F40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50800</xdr:colOff>
      <xdr:row>2</xdr:row>
      <xdr:rowOff>63500</xdr:rowOff>
    </xdr:from>
    <xdr:to>
      <xdr:col>11</xdr:col>
      <xdr:colOff>419100</xdr:colOff>
      <xdr:row>16</xdr:row>
      <xdr:rowOff>127000</xdr:rowOff>
    </xdr:to>
    <xdr:sp macro="" textlink="">
      <xdr:nvSpPr>
        <xdr:cNvPr id="3" name="TextBox 2">
          <a:extLst>
            <a:ext uri="{FF2B5EF4-FFF2-40B4-BE49-F238E27FC236}">
              <a16:creationId xmlns:a16="http://schemas.microsoft.com/office/drawing/2014/main" id="{C2961788-A652-1248-9494-FBDA9E6EE49B}"/>
            </a:ext>
          </a:extLst>
        </xdr:cNvPr>
        <xdr:cNvSpPr txBox="1"/>
      </xdr:nvSpPr>
      <xdr:spPr>
        <a:xfrm>
          <a:off x="2933700" y="444500"/>
          <a:ext cx="5080000" cy="29718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kern="1200"/>
            <a:t>Site 5</a:t>
          </a:r>
        </a:p>
        <a:p>
          <a:endParaRPr lang="en-US" sz="1100" kern="1200"/>
        </a:p>
        <a:p>
          <a:r>
            <a:rPr lang="en-US" sz="1100" kern="1200"/>
            <a:t>A right angle scale was placed in the photos</a:t>
          </a:r>
          <a:r>
            <a:rPr lang="en-US" sz="1100" kern="1200" baseline="0"/>
            <a:t> to provide tie points for the software. The orientations fo the two sides was measured.   The origin is the join between the two and is tie point 1.  Tie point 2 is horizontal with 1 (to the right), and tie point 3 is inclined up in the air.  See photo below. </a:t>
          </a:r>
          <a:endParaRPr lang="en-US" sz="1100" kern="1200"/>
        </a:p>
        <a:p>
          <a:endParaRPr lang="en-US" sz="1100" kern="1200"/>
        </a:p>
        <a:p>
          <a:r>
            <a:rPr lang="en-US" sz="1100" kern="1200"/>
            <a:t>A1-A3</a:t>
          </a:r>
          <a:r>
            <a:rPr lang="en-US" sz="1100" kern="1200" baseline="0"/>
            <a:t>  in the blue box are tie point position numbers, B2 to D4 are the values for the tie point positions given tie point 1 as the origin at 0.  The reference frame is such that x is east, y is north and z is vertical position.  </a:t>
          </a:r>
        </a:p>
        <a:p>
          <a:endParaRPr lang="en-US" sz="1100" kern="1200" baseline="0"/>
        </a:p>
        <a:p>
          <a:r>
            <a:rPr lang="en-US" sz="1100" kern="1200" baseline="0"/>
            <a:t>In the yellow box is the measured GPS position of the tie point 1.  There is of course GPS positioning error to be considered.  By adding the UTM values to those in the blue box the model will be geographically positioned, but this is not necessary for most structural analysis. </a:t>
          </a:r>
        </a:p>
        <a:p>
          <a:endParaRPr lang="en-US" sz="1100" kern="1200" baseline="0"/>
        </a:p>
        <a:p>
          <a:r>
            <a:rPr lang="en-US" sz="1100" kern="1200" baseline="0"/>
            <a:t>The plot to the right is used as a check. </a:t>
          </a:r>
          <a:endParaRPr lang="en-US" sz="1100" kern="1200"/>
        </a:p>
      </xdr:txBody>
    </xdr:sp>
    <xdr:clientData/>
  </xdr:twoCellAnchor>
  <xdr:twoCellAnchor>
    <xdr:from>
      <xdr:col>0</xdr:col>
      <xdr:colOff>0</xdr:colOff>
      <xdr:row>17</xdr:row>
      <xdr:rowOff>0</xdr:rowOff>
    </xdr:from>
    <xdr:to>
      <xdr:col>8</xdr:col>
      <xdr:colOff>368300</xdr:colOff>
      <xdr:row>37</xdr:row>
      <xdr:rowOff>152400</xdr:rowOff>
    </xdr:to>
    <xdr:pic>
      <xdr:nvPicPr>
        <xdr:cNvPr id="4" name="Picture 1" descr="A close-up of a rock face&#10;&#10;AI-generated content may be incorrect.">
          <a:extLst>
            <a:ext uri="{FF2B5EF4-FFF2-40B4-BE49-F238E27FC236}">
              <a16:creationId xmlns:a16="http://schemas.microsoft.com/office/drawing/2014/main" id="{3F5A0401-1AD9-0788-6BEC-87180691F9C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479800"/>
          <a:ext cx="5943600" cy="396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F9C77-C1DB-463C-B393-6CA287D2A5F4}">
  <dimension ref="A1:J44"/>
  <sheetViews>
    <sheetView tabSelected="1" topLeftCell="A8" workbookViewId="0">
      <selection activeCell="M24" sqref="M24"/>
    </sheetView>
  </sheetViews>
  <sheetFormatPr baseColWidth="10" defaultColWidth="8.83203125" defaultRowHeight="15" x14ac:dyDescent="0.2"/>
  <cols>
    <col min="1" max="1" width="9.5" customWidth="1"/>
    <col min="2" max="2" width="10.6640625" bestFit="1" customWidth="1"/>
  </cols>
  <sheetData>
    <row r="1" spans="1:7" x14ac:dyDescent="0.2">
      <c r="A1" s="1"/>
      <c r="B1" s="1" t="s">
        <v>0</v>
      </c>
      <c r="C1" s="1" t="s">
        <v>1</v>
      </c>
      <c r="D1" s="1" t="s">
        <v>2</v>
      </c>
      <c r="G1" t="s">
        <v>3</v>
      </c>
    </row>
    <row r="2" spans="1:7" x14ac:dyDescent="0.2">
      <c r="A2" s="1" t="s">
        <v>4</v>
      </c>
      <c r="B2" s="1">
        <v>0</v>
      </c>
      <c r="C2" s="1">
        <v>0</v>
      </c>
      <c r="D2" s="1">
        <v>0</v>
      </c>
      <c r="G2">
        <f>0.935*COS(RADIANS(74))</f>
        <v>0.25772092768889421</v>
      </c>
    </row>
    <row r="3" spans="1:7" x14ac:dyDescent="0.2">
      <c r="A3" s="1" t="s">
        <v>5</v>
      </c>
      <c r="B3" s="1">
        <f>1.065*COS(RADIANS(56))</f>
        <v>0.59554044219634528</v>
      </c>
      <c r="C3" s="1">
        <f>0-1.065*SIN(RADIANS(56))</f>
        <v>-0.8829250147711194</v>
      </c>
      <c r="D3" s="1">
        <v>0</v>
      </c>
    </row>
    <row r="4" spans="1:7" x14ac:dyDescent="0.2">
      <c r="A4" s="1" t="s">
        <v>6</v>
      </c>
      <c r="B4" s="1">
        <f>0-G2*COS(RADIANS(56))</f>
        <v>-0.14411571383952712</v>
      </c>
      <c r="C4" s="1">
        <f>0-G2*SIN(RADIANS(56))</f>
        <v>-0.21366033228783429</v>
      </c>
      <c r="D4" s="1">
        <f>0.935*SIN(RADIANS(74))</f>
        <v>0.89877968570232825</v>
      </c>
    </row>
    <row r="5" spans="1:7" x14ac:dyDescent="0.2">
      <c r="A5" s="2"/>
      <c r="B5" s="2"/>
      <c r="C5" s="2"/>
      <c r="D5" s="2"/>
    </row>
    <row r="6" spans="1:7" ht="16" x14ac:dyDescent="0.2">
      <c r="A6" s="3" t="s">
        <v>7</v>
      </c>
      <c r="B6" s="3" t="s">
        <v>8</v>
      </c>
      <c r="C6" s="3"/>
      <c r="D6" s="3"/>
    </row>
    <row r="7" spans="1:7" x14ac:dyDescent="0.2">
      <c r="A7" s="3">
        <v>36.083019999999998</v>
      </c>
      <c r="B7" s="3">
        <v>116.70287</v>
      </c>
      <c r="C7" s="3"/>
      <c r="D7" s="3"/>
    </row>
    <row r="8" spans="1:7" ht="32" x14ac:dyDescent="0.2">
      <c r="A8" s="3" t="s">
        <v>9</v>
      </c>
      <c r="B8" s="3" t="s">
        <v>10</v>
      </c>
      <c r="C8" s="3" t="s">
        <v>11</v>
      </c>
      <c r="D8" s="3" t="s">
        <v>12</v>
      </c>
    </row>
    <row r="9" spans="1:7" ht="16" x14ac:dyDescent="0.2">
      <c r="A9" s="3">
        <v>526748.86</v>
      </c>
      <c r="B9" s="3">
        <v>3993197.49</v>
      </c>
      <c r="C9" s="3">
        <v>340</v>
      </c>
      <c r="D9" s="3" t="s">
        <v>13</v>
      </c>
    </row>
    <row r="18" spans="10:10" ht="16" x14ac:dyDescent="0.2">
      <c r="J18" s="4" t="s">
        <v>14</v>
      </c>
    </row>
    <row r="19" spans="10:10" ht="16" x14ac:dyDescent="0.2">
      <c r="J19" s="5" t="s">
        <v>15</v>
      </c>
    </row>
    <row r="20" spans="10:10" ht="16" x14ac:dyDescent="0.2">
      <c r="J20" s="5" t="s">
        <v>16</v>
      </c>
    </row>
    <row r="21" spans="10:10" ht="16" x14ac:dyDescent="0.2">
      <c r="J21" s="5" t="s">
        <v>17</v>
      </c>
    </row>
    <row r="22" spans="10:10" ht="16" x14ac:dyDescent="0.2">
      <c r="J22" s="5" t="s">
        <v>18</v>
      </c>
    </row>
    <row r="23" spans="10:10" ht="16" x14ac:dyDescent="0.2">
      <c r="J23" s="5" t="s">
        <v>19</v>
      </c>
    </row>
    <row r="24" spans="10:10" ht="16" x14ac:dyDescent="0.2">
      <c r="J24" s="5" t="s">
        <v>20</v>
      </c>
    </row>
    <row r="25" spans="10:10" ht="16" x14ac:dyDescent="0.2">
      <c r="J25" s="5" t="s">
        <v>21</v>
      </c>
    </row>
    <row r="26" spans="10:10" ht="16" x14ac:dyDescent="0.2">
      <c r="J26" s="5" t="s">
        <v>22</v>
      </c>
    </row>
    <row r="27" spans="10:10" ht="16" x14ac:dyDescent="0.2">
      <c r="J27" s="5" t="s">
        <v>23</v>
      </c>
    </row>
    <row r="28" spans="10:10" ht="16" x14ac:dyDescent="0.2">
      <c r="J28" s="5" t="s">
        <v>24</v>
      </c>
    </row>
    <row r="29" spans="10:10" ht="16" x14ac:dyDescent="0.2">
      <c r="J29" s="5" t="s">
        <v>25</v>
      </c>
    </row>
    <row r="30" spans="10:10" ht="16" x14ac:dyDescent="0.2">
      <c r="J30" s="5" t="s">
        <v>26</v>
      </c>
    </row>
    <row r="31" spans="10:10" ht="16" x14ac:dyDescent="0.2">
      <c r="J31" s="5" t="s">
        <v>27</v>
      </c>
    </row>
    <row r="32" spans="10:10" ht="16" x14ac:dyDescent="0.2">
      <c r="J32" s="5" t="s">
        <v>28</v>
      </c>
    </row>
    <row r="33" spans="10:10" ht="16" x14ac:dyDescent="0.2">
      <c r="J33" s="5" t="s">
        <v>29</v>
      </c>
    </row>
    <row r="34" spans="10:10" ht="16" x14ac:dyDescent="0.2">
      <c r="J34" s="5" t="s">
        <v>30</v>
      </c>
    </row>
    <row r="35" spans="10:10" ht="16" x14ac:dyDescent="0.2">
      <c r="J35" s="5" t="s">
        <v>31</v>
      </c>
    </row>
    <row r="36" spans="10:10" ht="16" x14ac:dyDescent="0.2">
      <c r="J36" s="5" t="s">
        <v>32</v>
      </c>
    </row>
    <row r="37" spans="10:10" ht="16" x14ac:dyDescent="0.2">
      <c r="J37" s="5" t="s">
        <v>33</v>
      </c>
    </row>
    <row r="38" spans="10:10" ht="16" x14ac:dyDescent="0.2">
      <c r="J38" s="5" t="s">
        <v>34</v>
      </c>
    </row>
    <row r="39" spans="10:10" ht="16" x14ac:dyDescent="0.2">
      <c r="J39" s="5" t="s">
        <v>35</v>
      </c>
    </row>
    <row r="40" spans="10:10" ht="16" x14ac:dyDescent="0.2">
      <c r="J40" s="5" t="s">
        <v>36</v>
      </c>
    </row>
    <row r="41" spans="10:10" ht="16" x14ac:dyDescent="0.2">
      <c r="J41" s="5" t="s">
        <v>37</v>
      </c>
    </row>
    <row r="42" spans="10:10" ht="16" x14ac:dyDescent="0.2">
      <c r="J42" s="5" t="s">
        <v>38</v>
      </c>
    </row>
    <row r="43" spans="10:10" ht="16" x14ac:dyDescent="0.2">
      <c r="J43" s="5" t="s">
        <v>39</v>
      </c>
    </row>
    <row r="44" spans="10:10" ht="16" x14ac:dyDescent="0.2">
      <c r="J44" s="5" t="s">
        <v>40</v>
      </c>
    </row>
  </sheetData>
  <phoneticPr fontId="1"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Harmon Maher</cp:lastModifiedBy>
  <dcterms:created xsi:type="dcterms:W3CDTF">2023-07-24T20:59:52Z</dcterms:created>
  <dcterms:modified xsi:type="dcterms:W3CDTF">2025-01-24T15:21:16Z</dcterms:modified>
</cp:coreProperties>
</file>