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166925"/>
  <mc:AlternateContent xmlns:mc="http://schemas.openxmlformats.org/markup-compatibility/2006">
    <mc:Choice Requires="x15">
      <x15ac:absPath xmlns:x15ac="http://schemas.microsoft.com/office/spreadsheetml/2010/11/ac" url="/Users/harmon_maher/Documents/Svalbardstuff/Suprabasins/DeathValley/DBSDmanuscript/3dModelComponentsPressBook/Site8/"/>
    </mc:Choice>
  </mc:AlternateContent>
  <xr:revisionPtr revIDLastSave="0" documentId="13_ncr:1_{3D1625A6-6A97-2748-A5AA-A75812E3501F}" xr6:coauthVersionLast="47" xr6:coauthVersionMax="47" xr10:uidLastSave="{00000000-0000-0000-0000-000000000000}"/>
  <bookViews>
    <workbookView xWindow="1220" yWindow="500" windowWidth="24020" windowHeight="15520" xr2:uid="{6872E9D5-40D1-4EB2-9075-A10A7280703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 l="1"/>
  <c r="G1" i="1"/>
  <c r="C4" i="1" s="1"/>
  <c r="D4" i="1"/>
  <c r="C3" i="1"/>
  <c r="B4" i="1" l="1"/>
</calcChain>
</file>

<file path=xl/sharedStrings.xml><?xml version="1.0" encoding="utf-8"?>
<sst xmlns="http://schemas.openxmlformats.org/spreadsheetml/2006/main" count="11" uniqueCount="11">
  <si>
    <t>w (base)</t>
  </si>
  <si>
    <t>x (m)</t>
  </si>
  <si>
    <t>y (m)</t>
  </si>
  <si>
    <t>z (m)</t>
  </si>
  <si>
    <t>Latitude</t>
  </si>
  <si>
    <t xml:space="preserve">Longitude </t>
  </si>
  <si>
    <t>UTMx</t>
  </si>
  <si>
    <t>UTMy</t>
  </si>
  <si>
    <t>Elevation m)</t>
  </si>
  <si>
    <t>UTM Zone</t>
  </si>
  <si>
    <t>11S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</si>
</sst>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1">
    <border>
      <left/>
      <right/>
      <top/>
      <bottom/>
      <diagonal/>
    </border>
  </borders>
  <cellStyleXfs count="1">
    <xf numFmtId="0" fontId="0" fillId="0" borderId="0"/>
  </cellStyleXfs>
  <cellXfs count="3">
    <xf numFmtId="0" fontId="0" fillId="0" borderId="0" xfId="0"/>
    <xf numFmtId="0" fontId="0" fillId="2" borderId="0" xfId="0" applyFill="1" applyAlignment="1">
      <alignment horizontal="center" vertical="center" wrapText="1"/>
    </xf>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Sheet1!$B$2:$B$4</c:f>
              <c:numCache>
                <c:formatCode>General</c:formatCode>
                <c:ptCount val="3"/>
                <c:pt idx="0">
                  <c:v>0</c:v>
                </c:pt>
                <c:pt idx="1">
                  <c:v>-1.0716418495457245</c:v>
                </c:pt>
                <c:pt idx="2">
                  <c:v>-7.5851337502573252E-2</c:v>
                </c:pt>
              </c:numCache>
            </c:numRef>
          </c:xVal>
          <c:yVal>
            <c:numRef>
              <c:f>Sheet1!$C$2:$C$6</c:f>
              <c:numCache>
                <c:formatCode>General</c:formatCode>
                <c:ptCount val="5"/>
                <c:pt idx="0">
                  <c:v>0</c:v>
                </c:pt>
                <c:pt idx="1">
                  <c:v>0.16973139456865055</c:v>
                </c:pt>
                <c:pt idx="2">
                  <c:v>-0.47890649704699978</c:v>
                </c:pt>
              </c:numCache>
            </c:numRef>
          </c:yVal>
          <c:smooth val="0"/>
          <c:extLst>
            <c:ext xmlns:c16="http://schemas.microsoft.com/office/drawing/2014/chart" uri="{C3380CC4-5D6E-409C-BE32-E72D297353CC}">
              <c16:uniqueId val="{00000000-6D4E-40D6-B28B-895C24917421}"/>
            </c:ext>
          </c:extLst>
        </c:ser>
        <c:dLbls>
          <c:showLegendKey val="0"/>
          <c:showVal val="0"/>
          <c:showCatName val="0"/>
          <c:showSerName val="0"/>
          <c:showPercent val="0"/>
          <c:showBubbleSize val="0"/>
        </c:dLbls>
        <c:axId val="1357887792"/>
        <c:axId val="1358776016"/>
      </c:scatterChart>
      <c:valAx>
        <c:axId val="13578877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8776016"/>
        <c:crosses val="autoZero"/>
        <c:crossBetween val="midCat"/>
      </c:valAx>
      <c:valAx>
        <c:axId val="1358776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78877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419100</xdr:colOff>
      <xdr:row>0</xdr:row>
      <xdr:rowOff>25401</xdr:rowOff>
    </xdr:from>
    <xdr:to>
      <xdr:col>18</xdr:col>
      <xdr:colOff>381000</xdr:colOff>
      <xdr:row>16</xdr:row>
      <xdr:rowOff>73025</xdr:rowOff>
    </xdr:to>
    <xdr:graphicFrame macro="">
      <xdr:nvGraphicFramePr>
        <xdr:cNvPr id="2" name="Chart 1">
          <a:extLst>
            <a:ext uri="{FF2B5EF4-FFF2-40B4-BE49-F238E27FC236}">
              <a16:creationId xmlns:a16="http://schemas.microsoft.com/office/drawing/2014/main" id="{12446D19-359D-4F39-9F11-EB3088FE7E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57150</xdr:colOff>
      <xdr:row>0</xdr:row>
      <xdr:rowOff>174625</xdr:rowOff>
    </xdr:from>
    <xdr:to>
      <xdr:col>12</xdr:col>
      <xdr:colOff>263525</xdr:colOff>
      <xdr:row>15</xdr:row>
      <xdr:rowOff>38100</xdr:rowOff>
    </xdr:to>
    <xdr:sp macro="" textlink="">
      <xdr:nvSpPr>
        <xdr:cNvPr id="3" name="TextBox 2">
          <a:extLst>
            <a:ext uri="{FF2B5EF4-FFF2-40B4-BE49-F238E27FC236}">
              <a16:creationId xmlns:a16="http://schemas.microsoft.com/office/drawing/2014/main" id="{2A1C0CD6-CC4D-48A4-B6C6-308D8BE63D30}"/>
            </a:ext>
          </a:extLst>
        </xdr:cNvPr>
        <xdr:cNvSpPr txBox="1"/>
      </xdr:nvSpPr>
      <xdr:spPr>
        <a:xfrm>
          <a:off x="3968750" y="174625"/>
          <a:ext cx="5591175" cy="27590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Site 8 </a:t>
          </a:r>
        </a:p>
        <a:p>
          <a:r>
            <a:rPr lang="en-US" sz="1100"/>
            <a:t>Image is taken looking south to an outcrop face sloping north. </a:t>
          </a:r>
          <a:r>
            <a:rPr lang="en-US" sz="1100" kern="1200"/>
            <a:t>A right angle scale was placed in the photos</a:t>
          </a:r>
          <a:r>
            <a:rPr lang="en-US" sz="1100" kern="1200" baseline="0"/>
            <a:t> to provide tie points for the software. The orientations of the two sides was measured.   The origin is the join between the two and is tie point 1.  Tie point 2 is horizontal with 1 (to the left), and tie point 3 is inclined up in the air.  See photo below. </a:t>
          </a:r>
          <a:endParaRPr lang="en-US" sz="1100" kern="1200"/>
        </a:p>
        <a:p>
          <a:endParaRPr lang="en-US" sz="1100" kern="1200"/>
        </a:p>
        <a:p>
          <a:r>
            <a:rPr lang="en-US" sz="1100" kern="1200"/>
            <a:t>A1-A3</a:t>
          </a:r>
          <a:r>
            <a:rPr lang="en-US" sz="1100" kern="1200" baseline="0"/>
            <a:t>  in the blue box are tie point position numbers, B2 to D4 are the values for the tie point positions given tie point 1 as the origin at 0.  The reference frame is such that x is east, y is north and z is vertical .  </a:t>
          </a:r>
        </a:p>
        <a:p>
          <a:endParaRPr lang="en-US" sz="1100" kern="1200" baseline="0"/>
        </a:p>
        <a:p>
          <a:r>
            <a:rPr lang="en-US" sz="1100" kern="1200" baseline="0"/>
            <a:t>In the yellow box is the measured GPS position of the tie point 1.  There is of course GPS positioning error to be considered.  By adding the UTM values to those in the blue box the model will be geographically positioned, but this is not necessary for most structural analysis. </a:t>
          </a:r>
        </a:p>
        <a:p>
          <a:endParaRPr lang="en-US" sz="1100" kern="1200" baseline="0"/>
        </a:p>
        <a:p>
          <a:r>
            <a:rPr lang="en-US" sz="1100" kern="1200" baseline="0"/>
            <a:t>The plot to the right is used as a check. </a:t>
          </a:r>
          <a:endParaRPr lang="en-US" sz="1100" kern="1200"/>
        </a:p>
        <a:p>
          <a:endParaRPr lang="en-US" sz="1100"/>
        </a:p>
      </xdr:txBody>
    </xdr:sp>
    <xdr:clientData/>
  </xdr:twoCellAnchor>
  <xdr:twoCellAnchor editAs="oneCell">
    <xdr:from>
      <xdr:col>0</xdr:col>
      <xdr:colOff>25400</xdr:colOff>
      <xdr:row>14</xdr:row>
      <xdr:rowOff>80432</xdr:rowOff>
    </xdr:from>
    <xdr:to>
      <xdr:col>7</xdr:col>
      <xdr:colOff>317500</xdr:colOff>
      <xdr:row>36</xdr:row>
      <xdr:rowOff>38099</xdr:rowOff>
    </xdr:to>
    <xdr:pic>
      <xdr:nvPicPr>
        <xdr:cNvPr id="5" name="Picture 4">
          <a:extLst>
            <a:ext uri="{FF2B5EF4-FFF2-40B4-BE49-F238E27FC236}">
              <a16:creationId xmlns:a16="http://schemas.microsoft.com/office/drawing/2014/main" id="{B55FC344-39B4-BFAD-132E-5FE6317C56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00" y="2785532"/>
          <a:ext cx="6223000" cy="414866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AD34F-5398-40C4-A2C2-DEA4AF9159AE}">
  <dimension ref="A1:G9"/>
  <sheetViews>
    <sheetView tabSelected="1" workbookViewId="0">
      <selection activeCell="F1" sqref="F1:G1"/>
    </sheetView>
  </sheetViews>
  <sheetFormatPr baseColWidth="10" defaultColWidth="8.83203125" defaultRowHeight="15" x14ac:dyDescent="0.2"/>
  <cols>
    <col min="1" max="1" width="10.83203125" customWidth="1"/>
    <col min="2" max="2" width="13.6640625" customWidth="1"/>
    <col min="3" max="3" width="14.33203125" customWidth="1"/>
    <col min="4" max="4" width="12.5" customWidth="1"/>
  </cols>
  <sheetData>
    <row r="1" spans="1:7" x14ac:dyDescent="0.2">
      <c r="B1" t="s">
        <v>1</v>
      </c>
      <c r="C1" t="s">
        <v>2</v>
      </c>
      <c r="D1" t="s">
        <v>3</v>
      </c>
      <c r="F1" t="s">
        <v>0</v>
      </c>
      <c r="G1">
        <f>0.915*COS(RADIANS(58))</f>
        <v>0.48487612677338249</v>
      </c>
    </row>
    <row r="2" spans="1:7" x14ac:dyDescent="0.2">
      <c r="A2" s="2">
        <v>1</v>
      </c>
      <c r="B2" s="2">
        <v>0</v>
      </c>
      <c r="C2" s="2">
        <v>0</v>
      </c>
      <c r="D2" s="2">
        <v>0</v>
      </c>
    </row>
    <row r="3" spans="1:7" x14ac:dyDescent="0.2">
      <c r="A3" s="2">
        <v>2</v>
      </c>
      <c r="B3" s="2">
        <f>0-(1.085*SIN(RADIANS(81)))</f>
        <v>-1.0716418495457245</v>
      </c>
      <c r="C3" s="2">
        <f>1.085*COS(RADIANS(81))</f>
        <v>0.16973139456865055</v>
      </c>
      <c r="D3" s="2">
        <v>0</v>
      </c>
    </row>
    <row r="4" spans="1:7" x14ac:dyDescent="0.2">
      <c r="A4" s="2">
        <v>3</v>
      </c>
      <c r="B4" s="2">
        <f>0-G1*SIN(RADIANS(9))</f>
        <v>-7.5851337502573252E-2</v>
      </c>
      <c r="C4" s="2">
        <f>0-G1*COS(RADIANS(9))</f>
        <v>-0.47890649704699978</v>
      </c>
      <c r="D4" s="2">
        <f>0.915*SIN(RADIANS(58))</f>
        <v>0.77596400798312981</v>
      </c>
    </row>
    <row r="6" spans="1:7" ht="16" x14ac:dyDescent="0.2">
      <c r="A6" s="1" t="s">
        <v>4</v>
      </c>
      <c r="B6" s="1" t="s">
        <v>5</v>
      </c>
      <c r="C6" s="1"/>
      <c r="D6" s="1"/>
    </row>
    <row r="7" spans="1:7" x14ac:dyDescent="0.2">
      <c r="A7" s="1">
        <v>36.081859999999999</v>
      </c>
      <c r="B7" s="1">
        <v>-116.71599999999999</v>
      </c>
      <c r="C7" s="1"/>
      <c r="D7" s="1"/>
    </row>
    <row r="8" spans="1:7" ht="16" x14ac:dyDescent="0.2">
      <c r="A8" s="1" t="s">
        <v>6</v>
      </c>
      <c r="B8" s="1" t="s">
        <v>7</v>
      </c>
      <c r="C8" s="1" t="s">
        <v>8</v>
      </c>
      <c r="D8" s="1" t="s">
        <v>9</v>
      </c>
    </row>
    <row r="9" spans="1:7" ht="16" x14ac:dyDescent="0.2">
      <c r="A9" s="1">
        <v>525569.80000000005</v>
      </c>
      <c r="B9" s="1">
        <v>3993065.31</v>
      </c>
      <c r="C9" s="1">
        <v>137</v>
      </c>
      <c r="D9" s="1" t="s">
        <v>10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Harmon Maher</cp:lastModifiedBy>
  <dcterms:created xsi:type="dcterms:W3CDTF">2023-08-22T15:12:27Z</dcterms:created>
  <dcterms:modified xsi:type="dcterms:W3CDTF">2025-01-24T18:52:07Z</dcterms:modified>
</cp:coreProperties>
</file>